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!!! NOWA PERSPEKTYWA_2021-2027\!FERS 1.3._Akademia HR\DOKUMENTY\"/>
    </mc:Choice>
  </mc:AlternateContent>
  <workbookProtection workbookAlgorithmName="SHA-512" workbookHashValue="exISiewlmDoLJlEsemjQ+s95Yk5kmq6F7JEY1n8Wqgd31hFltuDEu4MyTZiwPP3L5HHy3ouG1iA2ojbfSLF2GA==" workbookSaltValue="Sx2Mif2diitTCv/SHeCP0w==" workbookSpinCount="100000" lockStructure="1"/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F24" i="1"/>
  <c r="F15" i="1"/>
  <c r="F18" i="1" s="1"/>
  <c r="F19" i="1" s="1"/>
  <c r="D18" i="1"/>
  <c r="F21" i="1" l="1"/>
  <c r="F25" i="1" s="1"/>
  <c r="F23" i="1" s="1"/>
  <c r="F22" i="1" l="1"/>
  <c r="C21" i="1" l="1"/>
  <c r="C19" i="1"/>
  <c r="C20" i="1" s="1"/>
  <c r="D21" i="1"/>
  <c r="D19" i="1" l="1"/>
  <c r="D20" i="1" s="1"/>
</calcChain>
</file>

<file path=xl/sharedStrings.xml><?xml version="1.0" encoding="utf-8"?>
<sst xmlns="http://schemas.openxmlformats.org/spreadsheetml/2006/main" count="25" uniqueCount="19">
  <si>
    <t>Liczba uczestników usługi</t>
  </si>
  <si>
    <t>Liczba godzin usługi</t>
  </si>
  <si>
    <t>Refundacja</t>
  </si>
  <si>
    <t>Wkład własny w postaci wynagrodzeń</t>
  </si>
  <si>
    <t>Podstawa do wyliczenia refundacji</t>
  </si>
  <si>
    <t>Wkład własny w postaci opłaty</t>
  </si>
  <si>
    <t>Wkład własny łączny</t>
  </si>
  <si>
    <t>Wyliczenie kwoty refundacjI oraz wkładu własnego za usługi rozwojowe zgodnie opcjami możliwymi w projekcie</t>
  </si>
  <si>
    <t xml:space="preserve">OPCJA I
wkład własny w postaci OPŁATY </t>
  </si>
  <si>
    <t>OPCJA II
wkład własny w postaci KOSZTÓW WYNAGRODZEŃ</t>
  </si>
  <si>
    <t>Wkład własny Przedsiębiorstwa</t>
  </si>
  <si>
    <t xml:space="preserve">Maksymalny wkład własny możliwy w do wniesienia w wynagrodzeniach </t>
  </si>
  <si>
    <r>
      <rPr>
        <sz val="11"/>
        <color theme="1"/>
        <rFont val="Calibri"/>
        <family val="2"/>
        <charset val="238"/>
        <scheme val="minor"/>
      </rPr>
      <t>Wkład własny wnoszony przez Przedsiębiorcę -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 xml:space="preserve">proszę wpisać kwotę, jaką Państwo wniesiecie, jednakże nie wiekszą niż maksymalny wkład własny </t>
    </r>
  </si>
  <si>
    <t>OPCJA III
wkład własny w postaci mieszanej
 (OPŁATA + KOSZTY WYNAGRODZEŃ)</t>
  </si>
  <si>
    <r>
      <rPr>
        <b/>
        <sz val="14"/>
        <color theme="1"/>
        <rFont val="Calibri"/>
        <family val="2"/>
        <charset val="238"/>
        <scheme val="minor"/>
      </rPr>
      <t>KALKULATOR</t>
    </r>
    <r>
      <rPr>
        <sz val="14"/>
        <color theme="1"/>
        <rFont val="Calibri"/>
        <family val="2"/>
        <charset val="238"/>
        <scheme val="minor"/>
      </rPr>
      <t xml:space="preserve"> dot. wyliczenia </t>
    </r>
    <r>
      <rPr>
        <b/>
        <sz val="14"/>
        <color theme="1"/>
        <rFont val="Calibri"/>
        <family val="2"/>
        <charset val="238"/>
        <scheme val="minor"/>
      </rPr>
      <t xml:space="preserve">WKŁADU WŁASNEGO </t>
    </r>
    <r>
      <rPr>
        <sz val="14"/>
        <color theme="1"/>
        <rFont val="Calibri"/>
        <family val="2"/>
        <charset val="238"/>
        <scheme val="minor"/>
      </rPr>
      <t>przedsiębiorstwa w ramach projektu</t>
    </r>
    <r>
      <rPr>
        <b/>
        <sz val="14"/>
        <color theme="1"/>
        <rFont val="Calibri"/>
        <family val="2"/>
        <charset val="238"/>
        <scheme val="minor"/>
      </rPr>
      <t xml:space="preserve"> Akademia HR</t>
    </r>
  </si>
  <si>
    <r>
      <rPr>
        <b/>
        <sz val="12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W przypadku wyliczania </t>
    </r>
    <r>
      <rPr>
        <b/>
        <sz val="11"/>
        <color theme="1"/>
        <rFont val="Calibri"/>
        <family val="2"/>
        <charset val="238"/>
        <scheme val="minor"/>
      </rPr>
      <t>wkładu własnego</t>
    </r>
    <r>
      <rPr>
        <sz val="11"/>
        <color theme="1"/>
        <rFont val="Calibri"/>
        <family val="2"/>
        <charset val="238"/>
        <scheme val="minor"/>
      </rPr>
      <t xml:space="preserve"> w ramach: 
1. usług doradczych (doradztwo, coaching, mentoring) i/lub 
2. usług szkoleniowych realizowanych poza godzinami pracy uczestników szkolenia 
należy zastosować </t>
    </r>
    <r>
      <rPr>
        <b/>
        <sz val="11"/>
        <color theme="1"/>
        <rFont val="Calibri"/>
        <family val="2"/>
        <charset val="238"/>
        <scheme val="minor"/>
      </rPr>
      <t>"opcję I"</t>
    </r>
    <r>
      <rPr>
        <sz val="11"/>
        <color theme="1"/>
        <rFont val="Calibri"/>
        <family val="2"/>
        <charset val="238"/>
        <scheme val="minor"/>
      </rPr>
      <t xml:space="preserve"> ponieważ w w/w przypadkach </t>
    </r>
    <r>
      <rPr>
        <b/>
        <sz val="11"/>
        <color theme="1"/>
        <rFont val="Calibri"/>
        <family val="2"/>
        <charset val="238"/>
        <scheme val="minor"/>
      </rPr>
      <t>wkład własny Przedsiębiorstwa</t>
    </r>
    <r>
      <rPr>
        <sz val="11"/>
        <color theme="1"/>
        <rFont val="Calibri"/>
        <family val="2"/>
        <charset val="238"/>
        <scheme val="minor"/>
      </rPr>
      <t xml:space="preserve"> jest wnoszony wyłącznie w formie </t>
    </r>
    <r>
      <rPr>
        <b/>
        <sz val="11"/>
        <color theme="1"/>
        <rFont val="Calibri"/>
        <family val="2"/>
        <charset val="238"/>
        <scheme val="minor"/>
      </rPr>
      <t>"opłaty".</t>
    </r>
  </si>
  <si>
    <t>Po uzupełnieniu komórek oznaczonych kolorem pomarańczowym
kalkulator wyliczy kwotę wkładu własnego oraz kwotę refundacji zgodnie z opcjami</t>
  </si>
  <si>
    <t>Cena usługi</t>
  </si>
  <si>
    <t>Cena za 1h usługi dla 1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</si>
</sst>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164" fontId="0" fillId="0" borderId="20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164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16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66"/>
      <color rgb="FFFF7171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58157</xdr:colOff>
      <xdr:row>1</xdr:row>
      <xdr:rowOff>76535</xdr:rowOff>
    </xdr:from>
    <xdr:to>
      <xdr:col>5</xdr:col>
      <xdr:colOff>1695465</xdr:colOff>
      <xdr:row>6</xdr:row>
      <xdr:rowOff>116090</xdr:rowOff>
    </xdr:to>
    <xdr:pic>
      <xdr:nvPicPr>
        <xdr:cNvPr id="2" name="Obraz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B83CCB30-D274-006E-83A0-5A37B2F7B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275" y="255829"/>
          <a:ext cx="9933471" cy="936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27"/>
  <sheetViews>
    <sheetView tabSelected="1" topLeftCell="A7" zoomScale="85" zoomScaleNormal="85" workbookViewId="0">
      <selection activeCell="H23" sqref="H23"/>
    </sheetView>
  </sheetViews>
  <sheetFormatPr defaultRowHeight="14.4" x14ac:dyDescent="0.3"/>
  <cols>
    <col min="2" max="2" width="34.6640625" customWidth="1"/>
    <col min="3" max="4" width="25.6640625" customWidth="1"/>
    <col min="5" max="5" width="34.6640625" customWidth="1"/>
    <col min="6" max="6" width="25.6640625" customWidth="1"/>
    <col min="7" max="8" width="9.109375" customWidth="1"/>
  </cols>
  <sheetData>
    <row r="8" spans="2:11" ht="15" thickBot="1" x14ac:dyDescent="0.35"/>
    <row r="9" spans="2:11" x14ac:dyDescent="0.3">
      <c r="B9" s="32" t="s">
        <v>14</v>
      </c>
      <c r="C9" s="33"/>
      <c r="D9" s="33"/>
      <c r="E9" s="33"/>
      <c r="F9" s="34"/>
    </row>
    <row r="10" spans="2:11" ht="15" thickBot="1" x14ac:dyDescent="0.35">
      <c r="B10" s="35"/>
      <c r="C10" s="36"/>
      <c r="D10" s="36"/>
      <c r="E10" s="36"/>
      <c r="F10" s="37"/>
    </row>
    <row r="11" spans="2:11" ht="15" thickBot="1" x14ac:dyDescent="0.35"/>
    <row r="12" spans="2:11" ht="42" customHeight="1" thickBot="1" x14ac:dyDescent="0.35">
      <c r="B12" s="48" t="s">
        <v>16</v>
      </c>
      <c r="C12" s="49"/>
      <c r="D12" s="49"/>
      <c r="E12" s="49"/>
      <c r="F12" s="50"/>
    </row>
    <row r="13" spans="2:11" ht="15" thickBot="1" x14ac:dyDescent="0.35"/>
    <row r="14" spans="2:11" ht="60" customHeight="1" thickBot="1" x14ac:dyDescent="0.35">
      <c r="B14" s="13" t="s">
        <v>7</v>
      </c>
      <c r="C14" s="13" t="s">
        <v>8</v>
      </c>
      <c r="D14" s="13" t="s">
        <v>9</v>
      </c>
      <c r="E14" s="51" t="s">
        <v>13</v>
      </c>
      <c r="F14" s="52"/>
      <c r="H14" s="4"/>
      <c r="I14" s="4"/>
    </row>
    <row r="15" spans="2:11" ht="30" customHeight="1" x14ac:dyDescent="0.3">
      <c r="B15" s="19" t="s">
        <v>18</v>
      </c>
      <c r="C15" s="23">
        <v>0</v>
      </c>
      <c r="D15" s="25">
        <v>0</v>
      </c>
      <c r="E15" s="5" t="s">
        <v>18</v>
      </c>
      <c r="F15" s="28">
        <f>C15</f>
        <v>0</v>
      </c>
      <c r="I15" s="1"/>
      <c r="J15" s="2"/>
      <c r="K15" s="2"/>
    </row>
    <row r="16" spans="2:11" ht="30" customHeight="1" x14ac:dyDescent="0.3">
      <c r="B16" s="20" t="s">
        <v>1</v>
      </c>
      <c r="C16" s="24">
        <v>0</v>
      </c>
      <c r="D16" s="26">
        <v>0</v>
      </c>
      <c r="E16" s="6" t="s">
        <v>1</v>
      </c>
      <c r="F16" s="29">
        <v>0</v>
      </c>
      <c r="I16" s="1"/>
      <c r="J16" s="2"/>
      <c r="K16" s="2"/>
    </row>
    <row r="17" spans="2:15" ht="30" customHeight="1" x14ac:dyDescent="0.3">
      <c r="B17" s="20" t="s">
        <v>0</v>
      </c>
      <c r="C17" s="24">
        <v>0</v>
      </c>
      <c r="D17" s="27">
        <v>0</v>
      </c>
      <c r="E17" s="6" t="s">
        <v>0</v>
      </c>
      <c r="F17" s="30">
        <v>0</v>
      </c>
      <c r="I17" s="1"/>
      <c r="J17" s="2"/>
      <c r="K17" s="2"/>
    </row>
    <row r="18" spans="2:15" ht="30" customHeight="1" x14ac:dyDescent="0.3">
      <c r="B18" s="20" t="s">
        <v>17</v>
      </c>
      <c r="C18" s="16">
        <f>C15*C16*C17</f>
        <v>0</v>
      </c>
      <c r="D18" s="15">
        <f>D15*D16*D17</f>
        <v>0</v>
      </c>
      <c r="E18" s="6" t="s">
        <v>17</v>
      </c>
      <c r="F18" s="7">
        <f>F15*F16*F17</f>
        <v>0</v>
      </c>
      <c r="I18" s="1"/>
      <c r="J18" s="2"/>
      <c r="K18" s="2"/>
    </row>
    <row r="19" spans="2:15" ht="30" customHeight="1" x14ac:dyDescent="0.3">
      <c r="B19" s="20" t="s">
        <v>4</v>
      </c>
      <c r="C19" s="16">
        <f>C18</f>
        <v>0</v>
      </c>
      <c r="D19" s="16">
        <f>D18+D21</f>
        <v>0</v>
      </c>
      <c r="E19" s="8" t="s">
        <v>11</v>
      </c>
      <c r="F19" s="7">
        <f>F18/80%-F18</f>
        <v>0</v>
      </c>
      <c r="I19" s="1"/>
      <c r="J19" s="2"/>
      <c r="K19" s="2"/>
    </row>
    <row r="20" spans="2:15" ht="67.5" customHeight="1" x14ac:dyDescent="0.3">
      <c r="B20" s="21" t="s">
        <v>2</v>
      </c>
      <c r="C20" s="17">
        <f>C19*80%</f>
        <v>0</v>
      </c>
      <c r="D20" s="17">
        <f>D19*80%</f>
        <v>0</v>
      </c>
      <c r="E20" s="14" t="s">
        <v>12</v>
      </c>
      <c r="F20" s="31">
        <v>0</v>
      </c>
      <c r="I20" s="2"/>
      <c r="J20" s="2"/>
      <c r="K20" s="2"/>
    </row>
    <row r="21" spans="2:15" ht="30" customHeight="1" thickBot="1" x14ac:dyDescent="0.35">
      <c r="B21" s="22" t="s">
        <v>10</v>
      </c>
      <c r="C21" s="18">
        <f>C18*20%</f>
        <v>0</v>
      </c>
      <c r="D21" s="18">
        <f>D18/80%-D18</f>
        <v>0</v>
      </c>
      <c r="E21" s="8" t="s">
        <v>4</v>
      </c>
      <c r="F21" s="7">
        <f>F18+F20</f>
        <v>0</v>
      </c>
      <c r="J21" s="1"/>
      <c r="K21" s="1"/>
      <c r="L21" s="1"/>
      <c r="M21" s="1"/>
      <c r="N21" s="1"/>
      <c r="O21" s="1"/>
    </row>
    <row r="22" spans="2:15" ht="36" customHeight="1" x14ac:dyDescent="0.3">
      <c r="B22" s="38" t="s">
        <v>15</v>
      </c>
      <c r="C22" s="39"/>
      <c r="D22" s="40"/>
      <c r="E22" s="9" t="s">
        <v>2</v>
      </c>
      <c r="F22" s="10">
        <f>F21*80%</f>
        <v>0</v>
      </c>
      <c r="J22" s="1"/>
      <c r="K22" s="1"/>
      <c r="L22" s="1"/>
      <c r="M22" s="1"/>
      <c r="N22" s="1"/>
      <c r="O22" s="1"/>
    </row>
    <row r="23" spans="2:15" ht="30" customHeight="1" x14ac:dyDescent="0.3">
      <c r="B23" s="41"/>
      <c r="C23" s="42"/>
      <c r="D23" s="43"/>
      <c r="E23" s="8" t="s">
        <v>5</v>
      </c>
      <c r="F23" s="7">
        <f>F25-F24</f>
        <v>0</v>
      </c>
      <c r="L23" s="47"/>
      <c r="M23" s="47"/>
    </row>
    <row r="24" spans="2:15" ht="30" customHeight="1" x14ac:dyDescent="0.3">
      <c r="B24" s="41"/>
      <c r="C24" s="42"/>
      <c r="D24" s="43"/>
      <c r="E24" s="8" t="s">
        <v>3</v>
      </c>
      <c r="F24" s="7">
        <f>F20</f>
        <v>0</v>
      </c>
    </row>
    <row r="25" spans="2:15" ht="30" customHeight="1" thickBot="1" x14ac:dyDescent="0.35">
      <c r="B25" s="44"/>
      <c r="C25" s="45"/>
      <c r="D25" s="46"/>
      <c r="E25" s="11" t="s">
        <v>6</v>
      </c>
      <c r="F25" s="12">
        <f>F21*20%</f>
        <v>0</v>
      </c>
    </row>
    <row r="26" spans="2:15" x14ac:dyDescent="0.3">
      <c r="G26" s="3"/>
      <c r="H26" s="1"/>
    </row>
    <row r="27" spans="2:15" x14ac:dyDescent="0.3">
      <c r="G27" s="3"/>
      <c r="H27" s="1"/>
    </row>
  </sheetData>
  <mergeCells count="5">
    <mergeCell ref="B9:F10"/>
    <mergeCell ref="B22:D25"/>
    <mergeCell ref="L23:M23"/>
    <mergeCell ref="B12:F12"/>
    <mergeCell ref="E14:F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B3F212A198F5469A57EECC38EE67B1" ma:contentTypeVersion="12" ma:contentTypeDescription="Utwórz nowy dokument." ma:contentTypeScope="" ma:versionID="de98f96585e6d6cce9f5e0393a5f7bb1">
  <xsd:schema xmlns:xsd="http://www.w3.org/2001/XMLSchema" xmlns:xs="http://www.w3.org/2001/XMLSchema" xmlns:p="http://schemas.microsoft.com/office/2006/metadata/properties" xmlns:ns2="f0b15d39-78af-4636-93f7-044f12e5a657" xmlns:ns3="76dcfc99-9451-41ef-8bae-fd983e29b330" targetNamespace="http://schemas.microsoft.com/office/2006/metadata/properties" ma:root="true" ma:fieldsID="bca7a31f5f0238e591029c7cc222cf6e" ns2:_="" ns3:_="">
    <xsd:import namespace="f0b15d39-78af-4636-93f7-044f12e5a657"/>
    <xsd:import namespace="76dcfc99-9451-41ef-8bae-fd983e29b3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15d39-78af-4636-93f7-044f12e5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cfc99-9451-41ef-8bae-fd983e29b3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D6CBB6-552D-4291-80BE-DC0FDE32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15d39-78af-4636-93f7-044f12e5a657"/>
    <ds:schemaRef ds:uri="76dcfc99-9451-41ef-8bae-fd983e29b3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5D6BB-9929-4EA6-A248-ECDB05478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71979-2D79-4593-9EC6-58DA1A2D913C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6dcfc99-9451-41ef-8bae-fd983e29b330"/>
    <ds:schemaRef ds:uri="http://purl.org/dc/dcmitype/"/>
    <ds:schemaRef ds:uri="f0b15d39-78af-4636-93f7-044f12e5a657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Roman Jedynak</cp:lastModifiedBy>
  <cp:lastPrinted>2022-03-10T08:48:11Z</cp:lastPrinted>
  <dcterms:created xsi:type="dcterms:W3CDTF">2022-02-22T07:39:21Z</dcterms:created>
  <dcterms:modified xsi:type="dcterms:W3CDTF">2024-06-17T09:41:26Z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0x01010063B3F212A198F5469A57EECC38EE67B1</vt:lpwstr>
  </property>
</Properties>
</file>